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OORDINACION DE FINANZAS\CAF 2022\CUENTA PÚBLICA 2022\2do trimestre 2022\"/>
    </mc:Choice>
  </mc:AlternateContent>
  <xr:revisionPtr revIDLastSave="0" documentId="13_ncr:1_{F714B54F-392E-482E-91FE-4CCE129A7A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1" l="1"/>
  <c r="I33" i="1"/>
  <c r="I32" i="1"/>
  <c r="I29" i="1"/>
  <c r="I27" i="1"/>
  <c r="I25" i="1"/>
  <c r="I24" i="1"/>
  <c r="I23" i="1" s="1"/>
  <c r="I22" i="1"/>
  <c r="I21" i="1"/>
  <c r="I18" i="1"/>
  <c r="I17" i="1"/>
  <c r="I16" i="1"/>
  <c r="I14" i="1"/>
  <c r="I9" i="1"/>
  <c r="I8" i="1"/>
  <c r="F35" i="1"/>
  <c r="I35" i="1" s="1"/>
  <c r="I31" i="1" s="1"/>
  <c r="F34" i="1"/>
  <c r="F33" i="1"/>
  <c r="F32" i="1"/>
  <c r="F30" i="1"/>
  <c r="I30" i="1" s="1"/>
  <c r="F29" i="1"/>
  <c r="F28" i="1"/>
  <c r="I28" i="1" s="1"/>
  <c r="F27" i="1"/>
  <c r="F25" i="1"/>
  <c r="F24" i="1"/>
  <c r="F23" i="1" s="1"/>
  <c r="F22" i="1"/>
  <c r="F21" i="1"/>
  <c r="F20" i="1"/>
  <c r="F19" i="1" s="1"/>
  <c r="F18" i="1"/>
  <c r="F17" i="1"/>
  <c r="F16" i="1"/>
  <c r="F15" i="1"/>
  <c r="I15" i="1" s="1"/>
  <c r="F14" i="1"/>
  <c r="F13" i="1"/>
  <c r="I13" i="1" s="1"/>
  <c r="F12" i="1"/>
  <c r="I12" i="1" s="1"/>
  <c r="F11" i="1"/>
  <c r="F10" i="1" s="1"/>
  <c r="F9" i="1"/>
  <c r="F8" i="1"/>
  <c r="H31" i="1"/>
  <c r="G31" i="1"/>
  <c r="H26" i="1"/>
  <c r="G26" i="1"/>
  <c r="H23" i="1"/>
  <c r="G23" i="1"/>
  <c r="H19" i="1"/>
  <c r="G19" i="1"/>
  <c r="H10" i="1"/>
  <c r="G10" i="1"/>
  <c r="H7" i="1"/>
  <c r="G7" i="1"/>
  <c r="F7" i="1"/>
  <c r="E31" i="1"/>
  <c r="E26" i="1"/>
  <c r="E23" i="1"/>
  <c r="E19" i="1"/>
  <c r="E10" i="1"/>
  <c r="E37" i="1" s="1"/>
  <c r="E7" i="1"/>
  <c r="D31" i="1"/>
  <c r="D26" i="1"/>
  <c r="D23" i="1"/>
  <c r="D19" i="1"/>
  <c r="D10" i="1"/>
  <c r="D37" i="1" s="1"/>
  <c r="D7" i="1"/>
  <c r="H37" i="1" l="1"/>
  <c r="G37" i="1"/>
  <c r="I11" i="1"/>
  <c r="I10" i="1" s="1"/>
  <c r="I26" i="1"/>
  <c r="F31" i="1"/>
  <c r="I20" i="1"/>
  <c r="I19" i="1" s="1"/>
  <c r="F26" i="1"/>
  <c r="F37" i="1" s="1"/>
  <c r="I7" i="1"/>
  <c r="I37" i="1" l="1"/>
</calcChain>
</file>

<file path=xl/sharedStrings.xml><?xml version="1.0" encoding="utf-8"?>
<sst xmlns="http://schemas.openxmlformats.org/spreadsheetml/2006/main" count="65" uniqueCount="65">
  <si>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</si>
  <si>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</si>
  <si>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</si>
  <si>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</si>
  <si>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</si>
  <si>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</si>
  <si>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</si>
  <si>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</si>
  <si>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</si>
  <si>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</si>
  <si>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</si>
  <si>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</si>
  <si>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</si>
  <si>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</si>
  <si>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</si>
  <si>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</si>
  <si>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</si>
  <si>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</si>
  <si>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</si>
  <si>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</si>
  <si>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</si>
  <si>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</si>
  <si>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</si>
  <si>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</si>
  <si>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</si>
  <si>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</si>
  <si>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</si>
  <si>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</si>
  <si>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</si>
  <si>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</si>
  <si>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</si>
  <si>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</si>
  <si>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</si>
  <si>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</si>
  <si>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</si>
  <si>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</si>
  <si>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</si>
  <si>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</si>
  <si>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</si>
  <si>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</si>
  <si>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</si>
  <si>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</si>
  <si>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</si>
  <si>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</si>
  <si>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</si>
  <si>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</si>
  <si>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</si>
  <si>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</si>
  <si>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</si>
  <si>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</si>
  <si>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</si>
  <si>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</si>
  <si>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</si>
  <si>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</si>
  <si>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</si>
  <si>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</si>
  <si>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</si>
  <si>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</si>
  <si>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</si>
  <si>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</si>
  <si>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</si>
  <si>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</si>
  <si>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</si>
  <si>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</si>
  <si>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Instituto Municipal de Cultura de Acámbaro, Guanajuato
Gasto por Categoría Programática
Del 1 de Enero AL 30 DE JUNIO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</si>
</sst>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48</xdr:row>
      <xdr:rowOff>114300</xdr:rowOff>
    </xdr:from>
    <xdr:to>
      <xdr:col>7</xdr:col>
      <xdr:colOff>647700</xdr:colOff>
      <xdr:row>51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39481E-7CB2-4856-ADDF-824517C50A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7486650"/>
          <a:ext cx="7743825" cy="390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showGridLines="0" tabSelected="1" topLeftCell="A19" zoomScaleNormal="100" zoomScaleSheetLayoutView="90" workbookViewId="0">
      <selection activeCell="C42" sqref="C42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5947921.7999999998</v>
      </c>
      <c r="E10" s="18">
        <f>SUM(E11:E18)</f>
        <v>181107.61</v>
      </c>
      <c r="F10" s="18">
        <f t="shared" ref="F10:I10" si="1">SUM(F11:F18)</f>
        <v>6129029.4100000001</v>
      </c>
      <c r="G10" s="18">
        <f t="shared" si="1"/>
        <v>2463503.4</v>
      </c>
      <c r="H10" s="18">
        <f t="shared" si="1"/>
        <v>2463503.4</v>
      </c>
      <c r="I10" s="18">
        <f t="shared" si="1"/>
        <v>3665526.0100000002</v>
      </c>
    </row>
    <row r="11" spans="1:9" x14ac:dyDescent="0.2">
      <c r="A11" s="27" t="s">
        <v>46</v>
      </c>
      <c r="B11" s="9"/>
      <c r="C11" s="3" t="s">
        <v>4</v>
      </c>
      <c r="D11" s="19">
        <v>5947921.7999999998</v>
      </c>
      <c r="E11" s="19">
        <v>181107.61</v>
      </c>
      <c r="F11" s="19">
        <f t="shared" ref="F11:F18" si="2">D11+E11</f>
        <v>6129029.4100000001</v>
      </c>
      <c r="G11" s="19">
        <v>2463503.4</v>
      </c>
      <c r="H11" s="19">
        <v>2463503.4</v>
      </c>
      <c r="I11" s="19">
        <f t="shared" ref="I11:I18" si="3">F11-G11</f>
        <v>3665526.0100000002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7" t="s">
        <v>44</v>
      </c>
      <c r="B13" s="9"/>
      <c r="C13" s="3" t="s">
        <v>6</v>
      </c>
      <c r="D13" s="19">
        <v>0</v>
      </c>
      <c r="E13" s="19">
        <v>0</v>
      </c>
      <c r="F13" s="19">
        <f t="shared" si="2"/>
        <v>0</v>
      </c>
      <c r="G13" s="19">
        <v>0</v>
      </c>
      <c r="H13" s="19">
        <v>0</v>
      </c>
      <c r="I13" s="19">
        <f t="shared" si="3"/>
        <v>0</v>
      </c>
    </row>
    <row r="14" spans="1:9" x14ac:dyDescent="0.2">
      <c r="A14" s="27" t="s">
        <v>42</v>
      </c>
      <c r="B14" s="9"/>
      <c r="C14" s="3" t="s">
        <v>7</v>
      </c>
      <c r="D14" s="19">
        <v>0</v>
      </c>
      <c r="E14" s="19">
        <v>0</v>
      </c>
      <c r="F14" s="19">
        <f t="shared" si="2"/>
        <v>0</v>
      </c>
      <c r="G14" s="19">
        <v>0</v>
      </c>
      <c r="H14" s="19">
        <v>0</v>
      </c>
      <c r="I14" s="19">
        <f t="shared" si="3"/>
        <v>0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0</v>
      </c>
      <c r="F18" s="19">
        <f t="shared" si="2"/>
        <v>0</v>
      </c>
      <c r="G18" s="19">
        <v>0</v>
      </c>
      <c r="H18" s="19">
        <v>0</v>
      </c>
      <c r="I18" s="19">
        <f t="shared" si="3"/>
        <v>0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0</v>
      </c>
      <c r="E19" s="18">
        <f>SUM(E20:E22)</f>
        <v>0</v>
      </c>
      <c r="F19" s="18">
        <f t="shared" ref="F19:I19" si="4">SUM(F20:F22)</f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0</v>
      </c>
      <c r="E21" s="19">
        <v>0</v>
      </c>
      <c r="F21" s="19">
        <f t="shared" si="5"/>
        <v>0</v>
      </c>
      <c r="G21" s="19">
        <v>0</v>
      </c>
      <c r="H21" s="19">
        <v>0</v>
      </c>
      <c r="I21" s="19">
        <f t="shared" si="6"/>
        <v>0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5947921.7999999998</v>
      </c>
      <c r="E37" s="24">
        <f t="shared" ref="E37:I37" si="16">SUM(E7+E10+E19+E23+E26+E31)</f>
        <v>181107.61</v>
      </c>
      <c r="F37" s="24">
        <f t="shared" si="16"/>
        <v>6129029.4100000001</v>
      </c>
      <c r="G37" s="24">
        <f t="shared" si="16"/>
        <v>2463503.4</v>
      </c>
      <c r="H37" s="24">
        <f t="shared" si="16"/>
        <v>2463503.4</v>
      </c>
      <c r="I37" s="24">
        <f t="shared" si="16"/>
        <v>3665526.0100000002</v>
      </c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2022-07-20T14:29:35Z</cp:lastPrinted>
  <dcterms:created xsi:type="dcterms:W3CDTF">2012-12-11T21:13:37Z</dcterms:created>
  <dcterms:modified xsi:type="dcterms:W3CDTF">2022-07-20T14:29:39Z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